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Jairo\Documents\Bahh\Home\"/>
    </mc:Choice>
  </mc:AlternateContent>
  <xr:revisionPtr revIDLastSave="0" documentId="13_ncr:1_{2C0BC8EF-14C7-4B19-80E7-9E461E99192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Instruções" sheetId="3" r:id="rId1"/>
    <sheet name="Dashboard" sheetId="1" r:id="rId2"/>
    <sheet name="Lancamentos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6" i="1" l="1"/>
  <c r="B5" i="1"/>
  <c r="B7" i="1" l="1"/>
</calcChain>
</file>

<file path=xl/sharedStrings.xml><?xml version="1.0" encoding="utf-8"?>
<sst xmlns="http://schemas.openxmlformats.org/spreadsheetml/2006/main" count="53" uniqueCount="45">
  <si>
    <t>Gestao Financeira Negocios</t>
  </si>
  <si>
    <t>Criado por Jairo Silva | Contato: jairo@bahh.in</t>
  </si>
  <si>
    <t>Indicador</t>
  </si>
  <si>
    <t>Valor (R$)</t>
  </si>
  <si>
    <t>Total de Entradas</t>
  </si>
  <si>
    <t>Total de Saídas</t>
  </si>
  <si>
    <t>Saldo Líquido em Caixa</t>
  </si>
  <si>
    <t>Data</t>
  </si>
  <si>
    <t>Descrição / Histórico</t>
  </si>
  <si>
    <t>Tipo</t>
  </si>
  <si>
    <t>Categoria</t>
  </si>
  <si>
    <t>Forma de Pagamento</t>
  </si>
  <si>
    <t>Saldo Inicial em Caixa</t>
  </si>
  <si>
    <t>Entrada</t>
  </si>
  <si>
    <t>Capital Inicial</t>
  </si>
  <si>
    <t>Outros</t>
  </si>
  <si>
    <t>Venda de Infoproduto / E-book</t>
  </si>
  <si>
    <t>Vendas</t>
  </si>
  <si>
    <t>PIX</t>
  </si>
  <si>
    <t>Assinatura Ferramentas (Hospedagem)</t>
  </si>
  <si>
    <t>Saída</t>
  </si>
  <si>
    <t>Custos Fixos</t>
  </si>
  <si>
    <t>Cartão</t>
  </si>
  <si>
    <t>Taxas de Gateway e Checkout</t>
  </si>
  <si>
    <t>Custos Variáveis</t>
  </si>
  <si>
    <t>Débito</t>
  </si>
  <si>
    <t>Mentoria Online Individual</t>
  </si>
  <si>
    <t>Serviços</t>
  </si>
  <si>
    <t>Impostos sobre Notas Fiscais (DAS)</t>
  </si>
  <si>
    <t>Impostos</t>
  </si>
  <si>
    <t>Débito Automático</t>
  </si>
  <si>
    <t>Retirada de Pró-labore</t>
  </si>
  <si>
    <t>Pró-labore</t>
  </si>
  <si>
    <t>MANUAL DE USO — GESTÃO FINANCEIRA DE NEGÓCIOS</t>
  </si>
  <si>
    <t>Bahh - Gestão Inteligente | Desenvolvido por Jairo da Silva</t>
  </si>
  <si>
    <t>1. VISÃO GERAL DA PLANILHA</t>
  </si>
  <si>
    <t>Ferramenta de engenharia financeira desenhada para proporcionar clareza absoluta sobre fluxo de caixa, capital de giro e saúde financeira.</t>
  </si>
  <si>
    <t>2. COMO PREENCHER OS LANÇAMENTOS</t>
  </si>
  <si>
    <t>3. ACOMPANHAMENTO PELO DASHBOARD</t>
  </si>
  <si>
    <t>4. BOAS PRÁTICAS DE GOVERNANÇA</t>
  </si>
  <si>
    <t>Acesse a aba Lancamentos. Cada movimentação deve ser registrada linha a linha (Data, Descrição, Tipo, Categoria, Forma de Pagamento e Valor).</t>
  </si>
  <si>
    <t>A aba Dashboard consolida automaticamente os dados, exibindo KPIs essenciais em tempo real.</t>
  </si>
  <si>
    <t>Realize lançamentos diários/semanais e faça a separação estrita entre contas Pessoais (PF) e da Empresa (PJ).</t>
  </si>
  <si>
    <t>Seção / Tópico</t>
  </si>
  <si>
    <t>Instrução Detalhada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</si>
</sst>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R\$\ #,##0.00"/>
  </numFmts>
  <fonts count="7" x14ac:knownFonts="1">
    <font>
      <sz val="11"/>
      <color theme="1"/>
      <name val="Calibri"/>
      <family val="2"/>
      <scheme val="minor"/>
    </font>
    <font>
      <b/>
      <sz val="16"/>
      <color rgb="FF1F4E78"/>
      <name val="Arial"/>
    </font>
    <font>
      <i/>
      <sz val="11"/>
      <color rgb="FF595959"/>
      <name val="Arial"/>
    </font>
    <font>
      <b/>
      <sz val="11"/>
      <color rgb="FFFFFFFF"/>
      <name val="Arial"/>
    </font>
    <font>
      <sz val="10"/>
      <name val="Arial"/>
    </font>
    <font>
      <b/>
      <sz val="10"/>
      <name val="Arial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1F4E78"/>
        <bgColor rgb="FF1F4E78"/>
      </patternFill>
    </fill>
    <fill>
      <patternFill patternType="solid">
        <fgColor theme="0"/>
        <bgColor rgb="FFF0FDFA"/>
      </patternFill>
    </fill>
  </fills>
  <borders count="3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center" vertical="center"/>
    </xf>
    <xf numFmtId="0" fontId="4" fillId="0" borderId="1" xfId="0" applyFont="1" applyBorder="1"/>
    <xf numFmtId="164" fontId="5" fillId="0" borderId="1" xfId="0" applyNumberFormat="1" applyFont="1" applyBorder="1"/>
    <xf numFmtId="164" fontId="4" fillId="0" borderId="1" xfId="0" applyNumberFormat="1" applyFont="1" applyBorder="1" applyAlignment="1">
      <alignment horizontal="right"/>
    </xf>
    <xf numFmtId="14" fontId="3" fillId="2" borderId="0" xfId="0" applyNumberFormat="1" applyFont="1" applyFill="1" applyAlignment="1">
      <alignment horizontal="center" vertical="center"/>
    </xf>
    <xf numFmtId="14" fontId="6" fillId="3" borderId="2" xfId="0" applyNumberFormat="1" applyFont="1" applyFill="1" applyBorder="1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E059F-64D0-48AA-875F-7652E6ECECBD}">
  <dimension ref="A1:B8"/>
  <sheetViews>
    <sheetView tabSelected="1" workbookViewId="0">
      <selection activeCell="A17" sqref="A17"/>
    </sheetView>
  </sheetViews>
  <sheetFormatPr defaultRowHeight="14.5" x14ac:dyDescent="0.35"/>
  <cols>
    <col min="1" max="1" width="38.81640625" customWidth="1"/>
    <col min="2" max="2" width="123.6328125" bestFit="1" customWidth="1"/>
  </cols>
  <sheetData>
    <row r="1" spans="1:2" ht="20" x14ac:dyDescent="0.4">
      <c r="A1" s="1" t="s">
        <v>33</v>
      </c>
    </row>
    <row r="2" spans="1:2" x14ac:dyDescent="0.35">
      <c r="A2" s="2" t="s">
        <v>34</v>
      </c>
    </row>
    <row r="4" spans="1:2" x14ac:dyDescent="0.35">
      <c r="A4" s="3" t="s">
        <v>43</v>
      </c>
      <c r="B4" s="3" t="s">
        <v>44</v>
      </c>
    </row>
    <row r="5" spans="1:2" x14ac:dyDescent="0.35">
      <c r="A5" t="s">
        <v>35</v>
      </c>
      <c r="B5" t="s">
        <v>36</v>
      </c>
    </row>
    <row r="6" spans="1:2" x14ac:dyDescent="0.35">
      <c r="A6" t="s">
        <v>37</v>
      </c>
      <c r="B6" t="s">
        <v>40</v>
      </c>
    </row>
    <row r="7" spans="1:2" x14ac:dyDescent="0.35">
      <c r="A7" t="s">
        <v>38</v>
      </c>
      <c r="B7" t="s">
        <v>41</v>
      </c>
    </row>
    <row r="8" spans="1:2" x14ac:dyDescent="0.35">
      <c r="A8" t="s">
        <v>39</v>
      </c>
      <c r="B8" t="s">
        <v>42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"/>
  <sheetViews>
    <sheetView workbookViewId="0">
      <selection activeCell="A16" sqref="A16"/>
    </sheetView>
  </sheetViews>
  <sheetFormatPr defaultRowHeight="14.5" x14ac:dyDescent="0.35"/>
  <cols>
    <col min="1" max="1" width="51" customWidth="1"/>
    <col min="2" max="2" width="63" customWidth="1"/>
  </cols>
  <sheetData>
    <row r="1" spans="1:2" ht="20" x14ac:dyDescent="0.4">
      <c r="A1" s="1" t="s">
        <v>0</v>
      </c>
    </row>
    <row r="2" spans="1:2" x14ac:dyDescent="0.35">
      <c r="A2" s="2" t="s">
        <v>1</v>
      </c>
    </row>
    <row r="4" spans="1:2" x14ac:dyDescent="0.35">
      <c r="A4" s="3" t="s">
        <v>2</v>
      </c>
      <c r="B4" s="3" t="s">
        <v>3</v>
      </c>
    </row>
    <row r="5" spans="1:2" x14ac:dyDescent="0.35">
      <c r="A5" s="4" t="s">
        <v>4</v>
      </c>
      <c r="B5" s="5">
        <f>SUMIF(Lancamentos!C2:C100, "Entrada", Lancamentos!F2:F100)</f>
        <v>21300</v>
      </c>
    </row>
    <row r="6" spans="1:2" x14ac:dyDescent="0.35">
      <c r="A6" s="4" t="s">
        <v>5</v>
      </c>
      <c r="B6" s="5">
        <f>SUMIF(Lancamentos!C2:C100, "Saída", Lancamentos!F2:F100)</f>
        <v>10550</v>
      </c>
    </row>
    <row r="7" spans="1:2" x14ac:dyDescent="0.35">
      <c r="A7" s="4" t="s">
        <v>6</v>
      </c>
      <c r="B7" s="5">
        <f>B5-B6</f>
        <v>10750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9"/>
  <sheetViews>
    <sheetView workbookViewId="0">
      <selection activeCell="A22" sqref="A22"/>
    </sheetView>
  </sheetViews>
  <sheetFormatPr defaultRowHeight="14.5" x14ac:dyDescent="0.35"/>
  <cols>
    <col min="1" max="1" width="15" style="9" customWidth="1"/>
    <col min="2" max="2" width="39" customWidth="1"/>
    <col min="3" max="3" width="15" customWidth="1"/>
    <col min="4" max="4" width="20" customWidth="1"/>
    <col min="5" max="5" width="22" customWidth="1"/>
    <col min="6" max="6" width="15" customWidth="1"/>
  </cols>
  <sheetData>
    <row r="1" spans="1:6" x14ac:dyDescent="0.35">
      <c r="A1" s="7" t="s">
        <v>7</v>
      </c>
      <c r="B1" s="3" t="s">
        <v>8</v>
      </c>
      <c r="C1" s="3" t="s">
        <v>9</v>
      </c>
      <c r="D1" s="3" t="s">
        <v>10</v>
      </c>
      <c r="E1" s="3" t="s">
        <v>11</v>
      </c>
      <c r="F1" s="3" t="s">
        <v>3</v>
      </c>
    </row>
    <row r="2" spans="1:6" x14ac:dyDescent="0.35">
      <c r="A2" s="8">
        <v>46204</v>
      </c>
      <c r="B2" s="4" t="s">
        <v>12</v>
      </c>
      <c r="C2" s="4" t="s">
        <v>13</v>
      </c>
      <c r="D2" s="4" t="s">
        <v>14</v>
      </c>
      <c r="E2" s="4" t="s">
        <v>15</v>
      </c>
      <c r="F2" s="6">
        <v>15000</v>
      </c>
    </row>
    <row r="3" spans="1:6" x14ac:dyDescent="0.35">
      <c r="A3" s="8">
        <v>46204</v>
      </c>
      <c r="B3" s="4" t="s">
        <v>16</v>
      </c>
      <c r="C3" s="4" t="s">
        <v>13</v>
      </c>
      <c r="D3" s="4" t="s">
        <v>17</v>
      </c>
      <c r="E3" s="4" t="s">
        <v>18</v>
      </c>
      <c r="F3" s="6">
        <v>4500</v>
      </c>
    </row>
    <row r="4" spans="1:6" x14ac:dyDescent="0.35">
      <c r="A4" s="8">
        <v>46204</v>
      </c>
      <c r="B4" s="4" t="s">
        <v>19</v>
      </c>
      <c r="C4" s="4" t="s">
        <v>20</v>
      </c>
      <c r="D4" s="4" t="s">
        <v>21</v>
      </c>
      <c r="E4" s="4" t="s">
        <v>22</v>
      </c>
      <c r="F4" s="6">
        <v>2500</v>
      </c>
    </row>
    <row r="5" spans="1:6" x14ac:dyDescent="0.35">
      <c r="A5" s="8">
        <v>46204</v>
      </c>
      <c r="B5" s="4" t="s">
        <v>23</v>
      </c>
      <c r="C5" s="4" t="s">
        <v>20</v>
      </c>
      <c r="D5" s="4" t="s">
        <v>24</v>
      </c>
      <c r="E5" s="4" t="s">
        <v>25</v>
      </c>
      <c r="F5" s="6">
        <v>3200</v>
      </c>
    </row>
    <row r="6" spans="1:6" x14ac:dyDescent="0.35">
      <c r="A6" s="8">
        <v>46204</v>
      </c>
      <c r="B6" s="4" t="s">
        <v>26</v>
      </c>
      <c r="C6" s="4" t="s">
        <v>13</v>
      </c>
      <c r="D6" s="4" t="s">
        <v>27</v>
      </c>
      <c r="E6" s="4" t="s">
        <v>18</v>
      </c>
      <c r="F6" s="6">
        <v>1800</v>
      </c>
    </row>
    <row r="7" spans="1:6" x14ac:dyDescent="0.35">
      <c r="A7" s="8">
        <v>46204</v>
      </c>
      <c r="B7" s="4" t="s">
        <v>28</v>
      </c>
      <c r="C7" s="4" t="s">
        <v>20</v>
      </c>
      <c r="D7" s="4" t="s">
        <v>29</v>
      </c>
      <c r="E7" s="4" t="s">
        <v>30</v>
      </c>
      <c r="F7" s="6">
        <v>850</v>
      </c>
    </row>
    <row r="8" spans="1:6" x14ac:dyDescent="0.35">
      <c r="A8" s="8">
        <v>46204</v>
      </c>
      <c r="B8" s="4" t="s">
        <v>31</v>
      </c>
      <c r="C8" s="4" t="s">
        <v>20</v>
      </c>
      <c r="D8" s="4" t="s">
        <v>32</v>
      </c>
      <c r="E8" s="4" t="s">
        <v>18</v>
      </c>
      <c r="F8" s="6">
        <v>4000</v>
      </c>
    </row>
    <row r="9" spans="1:6" x14ac:dyDescent="0.35">
      <c r="A9" s="8"/>
      <c r="B9" s="4"/>
      <c r="C9" s="4"/>
      <c r="D9" s="4"/>
      <c r="E9" s="4"/>
      <c r="F9" s="6"/>
    </row>
  </sheetData>
  <pageMargins left="0.75" right="0.75" top="1" bottom="1" header="0.5" footer="0.5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Instruções</vt:lpstr>
      <vt:lpstr>Dashboard</vt:lpstr>
      <vt:lpstr>Lancamentos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Jairo</cp:lastModifiedBy>
  <dcterms:created xsi:type="dcterms:W3CDTF">2026-07-24T21:25:40Z</dcterms:created>
  <dcterms:modified xsi:type="dcterms:W3CDTF">2026-07-27T22:18:45Z</dcterms:modified>
</cp:coreProperties>
</file>